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5" i="1" l="1"/>
  <c r="G16" i="1"/>
  <c r="G17" i="1"/>
  <c r="G19" i="1"/>
  <c r="G21" i="1"/>
  <c r="G14" i="1"/>
  <c r="G12" i="1" l="1"/>
  <c r="G10" i="1"/>
  <c r="G6" i="1" l="1"/>
  <c r="G7" i="1"/>
  <c r="G8" i="1"/>
  <c r="G5" i="1"/>
  <c r="G22" i="1" l="1"/>
</calcChain>
</file>

<file path=xl/sharedStrings.xml><?xml version="1.0" encoding="utf-8"?>
<sst xmlns="http://schemas.openxmlformats.org/spreadsheetml/2006/main" count="80" uniqueCount="53">
  <si>
    <t>№ лота</t>
  </si>
  <si>
    <t>Наименование</t>
  </si>
  <si>
    <t>Техническая спецификация</t>
  </si>
  <si>
    <t>Ед.изм.</t>
  </si>
  <si>
    <t>Кол-во</t>
  </si>
  <si>
    <t>Цена за единицу, тенге</t>
  </si>
  <si>
    <t>Сумма, тенге</t>
  </si>
  <si>
    <t xml:space="preserve">Место поставки </t>
  </si>
  <si>
    <t>Срок поставки</t>
  </si>
  <si>
    <t>ИТОГО</t>
  </si>
  <si>
    <t>шт</t>
  </si>
  <si>
    <t>Директор</t>
  </si>
  <si>
    <t>Набор реагентов и расходных материалов к иммунохимическому анализатору i1000Sr, производство Abbott GmbH&amp;Co.KG</t>
  </si>
  <si>
    <t xml:space="preserve"> Сифилис,  реагент 100 тестов</t>
  </si>
  <si>
    <t>100 тестов/ уп</t>
  </si>
  <si>
    <t>г Актобе, ул Братьев ЖУбановых 253</t>
  </si>
  <si>
    <t xml:space="preserve"> ВИЧ Комбо, реагент 100 тестов</t>
  </si>
  <si>
    <t xml:space="preserve"> Антитела к вирусу Гепатита С, реагент 100 тестов </t>
  </si>
  <si>
    <t xml:space="preserve">Поверхностный а/г вируса гепатита В качественный тест, реагент 100  тестов  </t>
  </si>
  <si>
    <t xml:space="preserve"> Мультиплексный тест MPX,версия 2,0,для использования с системой Cobas s 201(1 тест=6донации)</t>
  </si>
  <si>
    <t>тест</t>
  </si>
  <si>
    <t>уп</t>
  </si>
  <si>
    <t xml:space="preserve">Расходная система для инактивации патогенов и лейкоцитов в плазме донора </t>
  </si>
  <si>
    <t xml:space="preserve">Расходная система для инактивации патогенов и лейкоцитов в плазме донора 
</t>
  </si>
  <si>
    <t>Расходная система для инактивации патогенов и лейкоцитов в тромбоцитах донора малого объема</t>
  </si>
  <si>
    <t>Комплект расходных материалов к Haemonetics MCS +</t>
  </si>
  <si>
    <t>Расходный материал для аппарата MCS+ ; магистраль для получения тромбоцитов с одним мешком для хранения в комплекте с раствором антикоагулянта АСDА-А -500мл, с изотон.р-ром, с фильтром для удаления лейкоцитов</t>
  </si>
  <si>
    <t>Комплект расходных материалов к Haemonetics PCS2</t>
  </si>
  <si>
    <t>Расходный материал для плазмофереза для аппарата РCS2</t>
  </si>
  <si>
    <t>Кассеты для определения Rh-фактора и гр.крови</t>
  </si>
  <si>
    <t>Пластины электроды запаивающиеся для ассептического коннектора</t>
  </si>
  <si>
    <t>Набор реагентов к системе реал -тайм ПЦР Cobas s 201 system, производство Roche Diagnostics International Ltd</t>
  </si>
  <si>
    <t xml:space="preserve"> Антитела к вирусу Гепатита С, реагент 100 тестов  Anti-HCV представляет собой хемилюминисцентный иммуноанализ на микрочастицах (ХИАМ), предназначенный для качественного определения антител к вирусу гепатита С (анти-HCV) в сыворотке и плазме человека. Набор реагентов включает: Микрочастицы 1 или 4 флакона (6,6 мл на 100 тестов/ 27,0 мл на 500 тестов) HCV (E. coli, дрожжи, рекомбинант) с сенсибилизированными антигеном микрочастицами в MES-буфере. Минимальная концентрация: 0,14% твёрдоговещества. Консервант: Противомикробные препараты. Конъюгат 1 или 4 флакона (5,9 мл на 100 тестов/26,3 мл на 500 тестов) конъюгата: мышиный анти-IgG/анти-IgM конъюгат, меченый акридином, в MES-буфере. Минимальная концентрация: (IgG) 8 нг/мл/(IgM) 0,8 нг/мл. Консервант: Противомикробные препараты. Консервант: противомикробные препараты. Разбавитель 1 или 4 флакона (10,0 мл на 100 тестов/50,9 мл на 500 тестов) разбавителя образца Анти-HCV, содержащий TRIS-буфер с протеиновыми стабилизаторами. Консервант: Противомикробные препараты. Общая относительная специфичность составила 99,60%. (10361/10403) при 95% доверительном интервале от 99,45 до 99,71%. Специфичность, наблюдаемая в различных центрах, варьировала от 99,20% (496/500) до 99,70% (1994/2000). Чувствительность составила 99,10% при 95% доверительном интервале от 96,77% до 99,89%. </t>
  </si>
  <si>
    <t xml:space="preserve">Поверхностный а/г вируса гепатита В качественный тест, реагент 100  тестов  Анализ HBsAg Qualitative является хемилюминесцентным иммуноанализом на микрочастицах (ХИАМ) для качественного определения поверхностного антигена вируса гепатита В (HBsAg) в сыворотке и плазме крови человека. Микрочастицы: 1 или 4 флакона (по 6,6 мл флакон для 100 тестов/27,0 мл флакон для 500 тестов) микрочастиц, сенсибилизированных антителами к HBs (мышиные, моноклональные, IgM, IgG) в МЕС буфере с протеиновыми стабилизаторами. Минимальная концентрация: 0,0675% твердых веществ. Консервант: ProClin 300. Конъюгат: 1 или 4 флакона (5,9 мл на 100 тестов/26,3 мл на 500 тестов) коньюгата: анти-HBs (козьи, IgG) акридин-меченый коньюгат в МЕС буфере с протеиновыми стабилизаторами (бычьими или из плазмы крови человека, не реактивной на HBsAg, HIV-1 RNA или HIV-1 Ag, анти-HIV-1/HIV-2 и анти-HCV). Минимальная концентрация: 0,25 мкг/мл. Консервант: ProClin 300. Разбавитель образца: 1 флакон (100 мл) ручного разбавителя HBsAg Manual Diluent, содержащего рекальцинированную плазму крови человека, не реактивную на HBsAg, HIV-1 RNA или HIV-1 Ag, анти-HIV-1/HIV-2, анти-HCV и анти-HBs. Консервант: противомикробный препарат и ProClin 300. Воспроизводимость: Тест разработан таким образом, чтобы погрешность составила ≤ 10% общего КВ для образцов в диапазоне от 1,00 до 2,50 S/CO. Тест  HBsAg Qualitative разработан таким образом, чтобы иметь выявленную специфичность &gt; 99,5% для популяции доноров крови и показать рабочие характеристики в пределах 95%-ного доверительного интервала в коммерческом тесте на HBsAg для обследованных людей. Чувствительность теста составляет 99,80% (505/506) с 95%-ным доверительным интервалом от 98,90 - 99,99%. Такие же результаты были получены при использовании метода сравнения. Аналитическая чувствительность: Тест  HBsAg Qualitative разработан в соответствии с CTS, чтобы иметь анатилитическую чувствительность ≤ 0,130 МЕ/мл. </t>
  </si>
  <si>
    <t xml:space="preserve"> Мультиплексный тест MPX,версия 2,0,для использования с системой Cobas s 201(1 тест=6донации), предназначенный для использования с системой cobas s 201, является качественным in vitro тестом для прямого выявления РНК вируса иммунодефицита человека 1 типа (ВИЧ-1) группы M, РНК вируса иммунодефицита человека 1 типа группы O, РНК вируса иммунодефицита человека 2 типа (ВИЧ-2), РНК вируса гепатита С (ВГС) и ДНК вируса гепатита В (ВГВ) в человеческой плазме. Данный тест предназначен для скрининга доноров на ВИЧ-1 группы M, ВИЧ-1 группы O, ВИЧ-2, РНК ВГС и ДНК ВГВ в образцах плазмы доноров, в том числе доноров цельной крови и компонентов крови, и прочих живых доноров. В комплект поставки входит следующие растворы и расходные материалы: РАСТВОРЫ: Реагентные растворы: Тест cobas TaqScreen MPX v2.0, 96 тестов который состоит из четырех кассет: 1. MPX2 CS1 (Кассета с магнитными стеклянными частицами) 2 x 48 тестов, 2 x 7.0 мл ( Состав: 93% Изопропанол) 2. MPX2 CS2 (Кассета с лизирующим реагентом) 2 x 48 тестов, 2 x 78 мл (Состав: Дигидрат цитрата натрия, 42.5% гуанидин тиоцианат, &lt; 14% полидоканол, 0.9% дитиотрейтол) 3. MPX2 CS3 (Мульти-реагентная кассета MPX2) 2 x 48 тестов, 2 x 3.8 мл; EB (Буфер для элюции) 2 x 7.0 мл. 4. MPX2 CS4 (Кассета тест-специфичных реагентов MPX2) 2 x 48 тестов; MPX2 MMX-R1 (MPX2 реагент 1мастермикса) 2 x 3.0 мл, MPX2 MMX-R2 (MPX2 реагент 2 мастермикса) 2 x 2.5 мл; MPX2 IC (Внутренний контроль MPX2) 2 x 15 мл Набор контрольных растворов cobas TaqScreen MPX v2.0, 6 наборов: 1. MPX M (+) C, v2.0 (cobas® TaqScreen MPX Multi-Positive Control, v2.0) (MPX Мульти-позитивный контроль, версия 2.0) 6 x 1.6 мл. 2. MPX О (+) C, v2.0 (cobas® TaqScreen MPX HIV-1 O Positive Control, v2.0) (HIV-1 O позитивный контроль, версия 2.0) 6 x 1.6 мл 3. MPX 2 (+) C, v2.0 (cobas® TaqScreen MPX HIV-2 Positive Control, v2.0) (HIV-2 позитивный контроль, версия 2.0) 6 x 1.6 мл 4. МРХ (-) C, v2.0 (cobas® TaqScreen MPX Negative Control, v2.0) [cobas TaqScreen негативный контроль, версия 2.0 (человеческая плазма)] 6 x 1.6 мл Промывочный раствор: cobas TaqScreen 5.1 L 1. TS WR (промывочный реагент cobas TaqScreen) (каталожный номер: 4404220190) РАСХОДНЫЕ МАТЕРИАЛЫ: • Элементы для обработки образцов (SPU) (каталожный номер: ) • Входящие пробирки для образцов (S-пробирки) со штрих-кодовыми клипсами (каталожный номер: ) • Упаковка с K-наконечниками (каталожный номер: ) • Упаковка с K-пробирками (каталожный номер: ) • Одноразовые наконечники CO-RE (1000 µL), с фильтром (каталожный номер: ) • Архивные плашки со штрих-кодовой маркировкой (каталожный номер: ) • Крышки для архивных плашек (каталожный номер: ) </t>
  </si>
  <si>
    <t>Расходный материал для Биохимического экспресс-анализатора крови Reflotron Plus производителя Roche Diagnostics GmbH</t>
  </si>
  <si>
    <t xml:space="preserve">Пластины электроды запаивающиеся для ассептического коннектора Упаковка содержит две кассеты, в каждой из которых имеется 70 одноразовых пластин. Перекрестный контакт или контаминация магистралей при сварке исключаются, поскольку пластины удаляются после единственного использования. Пластины изготовлены из сплава меди, никеля, с примесью винила, примесью фенола, серебра, хрома. Нагревание + 300 С. Максимальный диаметр используемой для стерильного соедиения трубки-магистрали из ПВХ 4,5 мм. </t>
  </si>
  <si>
    <t>Расходный материал к аппарату TSCD -II  производства компании TERUMO</t>
  </si>
  <si>
    <t xml:space="preserve"> ВИЧ Комбо, реагент 100 тестов HIV Ag/Ab Combo – хемилюминесцентный иммунноанализ на микрочастицах (ХИАМ) для качественного определения антигена HIV p24 и антител к вирусу иммуннодефицита человека типа 1 и/или 2 (HIV-1/HIV-2) в сыворотке или плазме крови человека.  HIV Ag/Ab Combo может применяться как вспомогательный метод при постановке диагноза инфекции HIV-1/HIV-2 и как метод выявления HIV при проверке крови и плазмы доноров.  HIV Ag/Ab Combo не позволяет уточнить, какой из перечисленных маркеров выявлен: антиген p24 или антитела к HIV-1 или HIV-2. Микрочастицы: 1 или 4 флакона (6,6 мл во флаконе на 100 анализов/27 мл во флаконе на 500 анализов) микрочастиц: Микрочастицы, сенсибилизированные антигеном ВИЧ-1/ВИЧ-2 (рекомбинантным) и антителами к антигену p24 (мышиные моноклональные), в забуференном физрастворе с TRIS. Минимальная концентрация: 0,07%. Консервант: азид
натрия. Конъюгат: 1 или 4 флакона (5,9 мл во флаконе на 100 анализов/26,3 мл во флаконе на 500 анализов) конъюгата: Меченые акридином антигены ВИЧ-1 (рекомбинантные), меченые акридином синтетические пептиды ВИЧ-1/ВИЧ-2 и меченые акридином антитела к антигену p24 (мышиные моноклональные) в фосфатном буфере, содержащем белок (бычий) и поверхностно-активное вещество в качестве стабилизаторов. Минимальная концентрация: 0,05 мкг/мл. Консервант: азид натрия. Разбавитель образца: 1 или 4 флакона (5,9 мл во флаконе на 100 анализов/26,3 мл во флаконе на 500 анализов) разбавителя тест-системы: Разбавитель тест-системы HIV Ag/Ab Combo, содержащий TRIS-буфер. Консервант: азид натрия. Воспроизводимость: Тест T HIV Ag/Ab Combo дает погрешность ≤ 14% для образцов, значения которых в 3 раза превышают пороговое значение. Данный результат получен при тестировании трех серий калибратора, трех серий контролей и панели из четырех реактивных образцов. Специфичность теста  HIV Ag/Ab Combo, в котором исследовали образцы крови доноров (в которых HIV, как предполагалось, отсутствовал), составила ≥ 99,5%. Аналитическая чувствительность метода  HIV Ag/Ab Combo в отношении антигена HIV-1 p24 Ag составила &lt; 50 пг/мл. </t>
  </si>
  <si>
    <t xml:space="preserve"> Сифилис,  реагент 100 тестов  Syphilis TP представляет собой тест-систему для качественного определения антител к Treponema pallidum (TP) в сыворотке или плазме крови человека методом хемилюминисцентного иммуноанализа на микрочастицах (ХИАМ). Данный тест предназначен для диагностики сифилиса. Чувствительность анализа  Syphilis TP составила ≥99,0% при анализе образцов. Специфичность анализаSyphilis TP составила ≥99,0% для образцов сыворотки и плазмы крови. Воспроизводимость результатов анализа  Syphilis TP положительного контроля составляет £15%. Минимальная концентрация микрочастиц: 0,08% по сухому остатку. Минимальная концентрация конъюгат: анти-IgG – 26,6 нг/мл, анти-IgM – 1,34 нг/мл. </t>
  </si>
  <si>
    <t>Неталина Г.Ж.</t>
  </si>
  <si>
    <t>Исп. Аманова Д.Е.</t>
  </si>
  <si>
    <t>Кассеты для определения Rh-фактора и гр.крови перекрестным методом, 400проб. АВО Rh-1D/ кассета для определения групп крови прямой и обратной реакцией (анти А/ анти-В/ анти- Д/ анти RH1)|контроль/разбавитель для пробы обр.реак.) 6 приборочные кассеты содержащие стеклянные шарики и реактив 400 шт/уп.</t>
  </si>
  <si>
    <t>Набор реагентов для гематологического анализатора  AUTOVUE</t>
  </si>
  <si>
    <t xml:space="preserve">Тест полосы для определения АЛТ 30 полос </t>
  </si>
  <si>
    <t xml:space="preserve">
Тест полосы для определения АЛТ 30 полос . Пенал содержит не более 30 тест-полосок  АЛТ . 
Тест-полоска содержит следующие количества реагентов на 1кв.см: 
• α-кетоглутарат не менее 18мкг, 
• аланин не менее 320мкг, 
• ПОД &gt; 50Ед, 
• пируватоксидаза &gt;4.2Ед, 
• К2НРO4 х 3Н2О не менее 160мкг, 
• индикатор не менее 21мкг, 
• обязательное наличие буфера. 
Тест-полоски АЛТ прокалиброваны для каждой серии продукта наборами Monotest ASAT/AST/GOT, рекомендованными Европейской Федерацией клинической химии.
 Форма выпуска: Тест-полоска, упакованы в пенал в количестве 30 штук.
 Дозировка: 1 тест полоска используется для постановки 1 анализа.
</t>
  </si>
  <si>
    <t>Перечень закупаемых товаров</t>
  </si>
  <si>
    <t>Приложение №1  к тендерной документации по закупу
ИМН</t>
  </si>
  <si>
    <t>Поставка  по заявке заказчика  адрес г Актобе, ул Братьев ЖУбановых 253</t>
  </si>
  <si>
    <t>Поставка по заявке заказчика  адрес г Актобе, ул Братьев ЖУбановых 253</t>
  </si>
  <si>
    <t>Поставка по  заявке заказчика  адрес г Актобе, ул Братьев ЖУбановых 253</t>
  </si>
  <si>
    <t>Поставка по заявке заказчика, адрес,г Актобе, ул Братьев ЖУбановых 253</t>
  </si>
  <si>
    <t>Поставка по заявке заказчика, адрес г Актобе, ул Братьев ЖУбановых 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</si>
</sst>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4" fontId="7" fillId="0" borderId="1" xfId="0" applyNumberFormat="1" applyFont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5" fillId="0" borderId="1" xfId="1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164" fontId="11" fillId="3" borderId="1" xfId="1" applyNumberFormat="1" applyFont="1" applyFill="1" applyBorder="1" applyAlignment="1">
      <alignment vertical="center"/>
    </xf>
    <xf numFmtId="165" fontId="11" fillId="3" borderId="1" xfId="1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3" fontId="11" fillId="2" borderId="1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A17" zoomScaleNormal="100" workbookViewId="0">
      <selection activeCell="B28" sqref="B28"/>
    </sheetView>
  </sheetViews>
  <sheetFormatPr defaultRowHeight="15" x14ac:dyDescent="0.25"/>
  <cols>
    <col min="1" max="1" width="8" style="36" customWidth="1"/>
    <col min="2" max="2" width="32.140625" customWidth="1"/>
    <col min="3" max="3" width="61.5703125" customWidth="1"/>
    <col min="6" max="6" width="13.5703125" customWidth="1"/>
    <col min="7" max="7" width="15.140625" customWidth="1"/>
    <col min="8" max="8" width="17.7109375" style="36" customWidth="1"/>
    <col min="9" max="9" width="22.140625" style="13" customWidth="1"/>
  </cols>
  <sheetData>
    <row r="1" spans="1:9" ht="33" customHeight="1" x14ac:dyDescent="0.25">
      <c r="A1" s="35"/>
      <c r="B1" s="1"/>
      <c r="C1" s="1"/>
      <c r="D1" s="1"/>
      <c r="E1" s="48" t="s">
        <v>47</v>
      </c>
      <c r="F1" s="48"/>
      <c r="G1" s="48"/>
      <c r="H1" s="48"/>
      <c r="I1" s="48"/>
    </row>
    <row r="2" spans="1:9" ht="15.75" x14ac:dyDescent="0.25">
      <c r="A2" s="49" t="s">
        <v>46</v>
      </c>
      <c r="B2" s="49"/>
      <c r="C2" s="49"/>
      <c r="D2" s="49"/>
      <c r="E2" s="49"/>
      <c r="F2" s="49"/>
      <c r="G2" s="49"/>
      <c r="H2" s="49"/>
      <c r="I2" s="49"/>
    </row>
    <row r="3" spans="1:9" ht="47.25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40" t="s">
        <v>7</v>
      </c>
      <c r="I3" s="3" t="s">
        <v>8</v>
      </c>
    </row>
    <row r="4" spans="1:9" ht="40.5" customHeight="1" x14ac:dyDescent="0.25">
      <c r="A4" s="56" t="s">
        <v>12</v>
      </c>
      <c r="B4" s="57"/>
      <c r="C4" s="57"/>
      <c r="D4" s="57"/>
      <c r="E4" s="28"/>
      <c r="F4" s="28"/>
      <c r="G4" s="28"/>
      <c r="H4" s="41"/>
      <c r="I4" s="29"/>
    </row>
    <row r="5" spans="1:9" s="17" customFormat="1" ht="140.25" x14ac:dyDescent="0.25">
      <c r="A5" s="12">
        <v>1</v>
      </c>
      <c r="B5" s="19" t="s">
        <v>13</v>
      </c>
      <c r="C5" s="22" t="s">
        <v>39</v>
      </c>
      <c r="D5" s="12" t="s">
        <v>14</v>
      </c>
      <c r="E5" s="12">
        <v>121</v>
      </c>
      <c r="F5" s="20">
        <v>143133</v>
      </c>
      <c r="G5" s="21">
        <f>F5*E5</f>
        <v>17319093</v>
      </c>
      <c r="H5" s="42" t="s">
        <v>15</v>
      </c>
      <c r="I5" s="42" t="s">
        <v>49</v>
      </c>
    </row>
    <row r="6" spans="1:9" s="17" customFormat="1" ht="409.5" x14ac:dyDescent="0.25">
      <c r="A6" s="12">
        <v>2</v>
      </c>
      <c r="B6" s="19" t="s">
        <v>16</v>
      </c>
      <c r="C6" s="22" t="s">
        <v>38</v>
      </c>
      <c r="D6" s="12" t="s">
        <v>14</v>
      </c>
      <c r="E6" s="12">
        <v>127</v>
      </c>
      <c r="F6" s="20">
        <v>107264</v>
      </c>
      <c r="G6" s="21">
        <f t="shared" ref="G6:G8" si="0">F6*E6</f>
        <v>13622528</v>
      </c>
      <c r="H6" s="42" t="s">
        <v>15</v>
      </c>
      <c r="I6" s="42" t="s">
        <v>51</v>
      </c>
    </row>
    <row r="7" spans="1:9" s="17" customFormat="1" ht="255" x14ac:dyDescent="0.25">
      <c r="A7" s="12">
        <v>3</v>
      </c>
      <c r="B7" s="19" t="s">
        <v>17</v>
      </c>
      <c r="C7" s="22" t="s">
        <v>32</v>
      </c>
      <c r="D7" s="12" t="s">
        <v>14</v>
      </c>
      <c r="E7" s="12">
        <v>121</v>
      </c>
      <c r="F7" s="20">
        <v>275125</v>
      </c>
      <c r="G7" s="21">
        <f t="shared" si="0"/>
        <v>33290125</v>
      </c>
      <c r="H7" s="42" t="s">
        <v>15</v>
      </c>
      <c r="I7" s="42" t="s">
        <v>48</v>
      </c>
    </row>
    <row r="8" spans="1:9" s="17" customFormat="1" ht="382.5" x14ac:dyDescent="0.25">
      <c r="A8" s="12">
        <v>4</v>
      </c>
      <c r="B8" s="19" t="s">
        <v>18</v>
      </c>
      <c r="C8" s="18" t="s">
        <v>33</v>
      </c>
      <c r="D8" s="12" t="s">
        <v>14</v>
      </c>
      <c r="E8" s="12">
        <v>122</v>
      </c>
      <c r="F8" s="20">
        <v>54575</v>
      </c>
      <c r="G8" s="21">
        <f t="shared" si="0"/>
        <v>6658150</v>
      </c>
      <c r="H8" s="42" t="s">
        <v>15</v>
      </c>
      <c r="I8" s="42" t="s">
        <v>49</v>
      </c>
    </row>
    <row r="9" spans="1:9" x14ac:dyDescent="0.25">
      <c r="A9" s="56" t="s">
        <v>31</v>
      </c>
      <c r="B9" s="57"/>
      <c r="C9" s="57"/>
      <c r="D9" s="58"/>
      <c r="E9" s="24"/>
      <c r="F9" s="25"/>
      <c r="G9" s="26"/>
      <c r="H9" s="27"/>
      <c r="I9" s="42"/>
    </row>
    <row r="10" spans="1:9" ht="409.6" x14ac:dyDescent="0.25">
      <c r="A10" s="12">
        <v>5</v>
      </c>
      <c r="B10" s="8" t="s">
        <v>19</v>
      </c>
      <c r="C10" s="6" t="s">
        <v>34</v>
      </c>
      <c r="D10" s="9" t="s">
        <v>20</v>
      </c>
      <c r="E10" s="10">
        <v>1680</v>
      </c>
      <c r="F10" s="11">
        <v>28600</v>
      </c>
      <c r="G10" s="23">
        <f>F10*E10</f>
        <v>48048000</v>
      </c>
      <c r="H10" s="42" t="s">
        <v>15</v>
      </c>
      <c r="I10" s="42" t="s">
        <v>52</v>
      </c>
    </row>
    <row r="11" spans="1:9" ht="15.75" customHeight="1" x14ac:dyDescent="0.25">
      <c r="A11" s="50" t="s">
        <v>35</v>
      </c>
      <c r="B11" s="51"/>
      <c r="C11" s="51"/>
      <c r="D11" s="51"/>
      <c r="E11" s="51"/>
      <c r="F11" s="51"/>
      <c r="G11" s="51"/>
      <c r="H11" s="51"/>
      <c r="I11" s="52"/>
    </row>
    <row r="12" spans="1:9" ht="216.75" x14ac:dyDescent="0.25">
      <c r="A12" s="12">
        <v>6</v>
      </c>
      <c r="B12" s="8" t="s">
        <v>44</v>
      </c>
      <c r="C12" s="8" t="s">
        <v>45</v>
      </c>
      <c r="D12" s="9" t="s">
        <v>21</v>
      </c>
      <c r="E12" s="14">
        <v>210</v>
      </c>
      <c r="F12" s="15">
        <v>36343</v>
      </c>
      <c r="G12" s="16">
        <f>F12*E12</f>
        <v>7632030</v>
      </c>
      <c r="H12" s="42" t="s">
        <v>15</v>
      </c>
      <c r="I12" s="42" t="s">
        <v>49</v>
      </c>
    </row>
    <row r="13" spans="1:9" ht="15.75" customHeight="1" x14ac:dyDescent="0.25">
      <c r="A13" s="44"/>
      <c r="B13" s="45"/>
      <c r="C13" s="45"/>
      <c r="D13" s="46"/>
      <c r="E13" s="30"/>
      <c r="F13" s="31"/>
      <c r="G13" s="32"/>
      <c r="H13" s="33"/>
      <c r="I13" s="34"/>
    </row>
    <row r="14" spans="1:9" ht="51" x14ac:dyDescent="0.25">
      <c r="A14" s="12">
        <v>7</v>
      </c>
      <c r="B14" s="8" t="s">
        <v>22</v>
      </c>
      <c r="C14" s="8" t="s">
        <v>23</v>
      </c>
      <c r="D14" s="9" t="s">
        <v>10</v>
      </c>
      <c r="E14" s="14">
        <v>641</v>
      </c>
      <c r="F14" s="15">
        <v>77220</v>
      </c>
      <c r="G14" s="16">
        <f>F14*E14</f>
        <v>49498020</v>
      </c>
      <c r="H14" s="42" t="s">
        <v>15</v>
      </c>
      <c r="I14" s="42" t="s">
        <v>49</v>
      </c>
    </row>
    <row r="15" spans="1:9" ht="51" x14ac:dyDescent="0.25">
      <c r="A15" s="12">
        <v>8</v>
      </c>
      <c r="B15" s="8" t="s">
        <v>24</v>
      </c>
      <c r="C15" s="8" t="s">
        <v>24</v>
      </c>
      <c r="D15" s="9" t="s">
        <v>10</v>
      </c>
      <c r="E15" s="14">
        <v>393</v>
      </c>
      <c r="F15" s="15">
        <v>79835</v>
      </c>
      <c r="G15" s="16">
        <f t="shared" ref="G15:G21" si="1">F15*E15</f>
        <v>31375155</v>
      </c>
      <c r="H15" s="42" t="s">
        <v>15</v>
      </c>
      <c r="I15" s="42" t="s">
        <v>50</v>
      </c>
    </row>
    <row r="16" spans="1:9" ht="51" x14ac:dyDescent="0.25">
      <c r="A16" s="12">
        <v>9</v>
      </c>
      <c r="B16" s="8" t="s">
        <v>25</v>
      </c>
      <c r="C16" s="8" t="s">
        <v>26</v>
      </c>
      <c r="D16" s="9" t="s">
        <v>10</v>
      </c>
      <c r="E16" s="14">
        <v>107</v>
      </c>
      <c r="F16" s="15">
        <v>86615</v>
      </c>
      <c r="G16" s="16">
        <f t="shared" si="1"/>
        <v>9267805</v>
      </c>
      <c r="H16" s="42" t="s">
        <v>15</v>
      </c>
      <c r="I16" s="42" t="s">
        <v>49</v>
      </c>
    </row>
    <row r="17" spans="1:9" ht="51" x14ac:dyDescent="0.25">
      <c r="A17" s="12">
        <v>10</v>
      </c>
      <c r="B17" s="8" t="s">
        <v>27</v>
      </c>
      <c r="C17" s="8" t="s">
        <v>28</v>
      </c>
      <c r="D17" s="9" t="s">
        <v>10</v>
      </c>
      <c r="E17" s="14">
        <v>1008</v>
      </c>
      <c r="F17" s="15">
        <v>12683</v>
      </c>
      <c r="G17" s="16">
        <f t="shared" si="1"/>
        <v>12784464</v>
      </c>
      <c r="H17" s="42" t="s">
        <v>15</v>
      </c>
      <c r="I17" s="42" t="s">
        <v>48</v>
      </c>
    </row>
    <row r="18" spans="1:9" x14ac:dyDescent="0.25">
      <c r="A18" s="53" t="s">
        <v>43</v>
      </c>
      <c r="B18" s="54"/>
      <c r="C18" s="54"/>
      <c r="D18" s="54"/>
      <c r="E18" s="54"/>
      <c r="F18" s="54"/>
      <c r="G18" s="54"/>
      <c r="H18" s="54"/>
      <c r="I18" s="55"/>
    </row>
    <row r="19" spans="1:9" ht="63.75" x14ac:dyDescent="0.25">
      <c r="A19" s="12">
        <v>11</v>
      </c>
      <c r="B19" s="8" t="s">
        <v>29</v>
      </c>
      <c r="C19" s="8" t="s">
        <v>42</v>
      </c>
      <c r="D19" s="9" t="s">
        <v>21</v>
      </c>
      <c r="E19" s="14">
        <v>15</v>
      </c>
      <c r="F19" s="15">
        <v>560380</v>
      </c>
      <c r="G19" s="16">
        <f t="shared" si="1"/>
        <v>8405700</v>
      </c>
      <c r="H19" s="42" t="s">
        <v>15</v>
      </c>
      <c r="I19" s="42" t="s">
        <v>49</v>
      </c>
    </row>
    <row r="20" spans="1:9" x14ac:dyDescent="0.25">
      <c r="A20" s="53" t="s">
        <v>37</v>
      </c>
      <c r="B20" s="54"/>
      <c r="C20" s="54"/>
      <c r="D20" s="54"/>
      <c r="E20" s="54"/>
      <c r="F20" s="54"/>
      <c r="G20" s="54"/>
      <c r="H20" s="54"/>
      <c r="I20" s="55"/>
    </row>
    <row r="21" spans="1:9" ht="102" x14ac:dyDescent="0.25">
      <c r="A21" s="12">
        <v>12</v>
      </c>
      <c r="B21" s="8" t="s">
        <v>30</v>
      </c>
      <c r="C21" s="8" t="s">
        <v>36</v>
      </c>
      <c r="D21" s="9" t="s">
        <v>10</v>
      </c>
      <c r="E21" s="14">
        <v>19390</v>
      </c>
      <c r="F21" s="15">
        <v>1590</v>
      </c>
      <c r="G21" s="16">
        <f t="shared" si="1"/>
        <v>30830100</v>
      </c>
      <c r="H21" s="42" t="s">
        <v>15</v>
      </c>
      <c r="I21" s="42" t="s">
        <v>48</v>
      </c>
    </row>
    <row r="22" spans="1:9" s="39" customFormat="1" x14ac:dyDescent="0.25">
      <c r="A22" s="43"/>
      <c r="B22" s="37" t="s">
        <v>9</v>
      </c>
      <c r="C22" s="37"/>
      <c r="D22" s="37"/>
      <c r="E22" s="37"/>
      <c r="F22" s="37"/>
      <c r="G22" s="7">
        <f>SUM(G5:G12)</f>
        <v>126569926</v>
      </c>
      <c r="H22" s="43"/>
      <c r="I22" s="38"/>
    </row>
    <row r="26" spans="1:9" x14ac:dyDescent="0.25">
      <c r="C26" s="47" t="s">
        <v>11</v>
      </c>
      <c r="D26" s="39"/>
      <c r="E26" s="39" t="s">
        <v>40</v>
      </c>
    </row>
    <row r="27" spans="1:9" x14ac:dyDescent="0.25">
      <c r="A27" s="47"/>
      <c r="B27" s="39"/>
    </row>
    <row r="28" spans="1:9" x14ac:dyDescent="0.25">
      <c r="A28" s="47"/>
      <c r="B28" s="39" t="s">
        <v>41</v>
      </c>
      <c r="C28" s="39"/>
    </row>
    <row r="29" spans="1:9" x14ac:dyDescent="0.25">
      <c r="C29" s="39"/>
    </row>
  </sheetData>
  <mergeCells count="7">
    <mergeCell ref="E1:I1"/>
    <mergeCell ref="A2:I2"/>
    <mergeCell ref="A11:I11"/>
    <mergeCell ref="A20:I20"/>
    <mergeCell ref="A18:I18"/>
    <mergeCell ref="A9:D9"/>
    <mergeCell ref="A4:D4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2018-02-07T18:27:38Z</dcterms:modified>
</cp:coreProperties>
</file>